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Vyuka_4A\Excel\"/>
    </mc:Choice>
  </mc:AlternateContent>
  <bookViews>
    <workbookView xWindow="0" yWindow="0" windowWidth="19200" windowHeight="6705"/>
  </bookViews>
  <sheets>
    <sheet name="Výpočt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4" i="1" l="1"/>
  <c r="C104" i="1" s="1"/>
  <c r="D104" i="1" s="1"/>
  <c r="B103" i="1"/>
  <c r="C103" i="1" s="1"/>
  <c r="D103" i="1" s="1"/>
  <c r="D105" i="1" s="1"/>
  <c r="B101" i="1" l="1"/>
  <c r="B102" i="1" s="1"/>
  <c r="B100" i="1"/>
  <c r="E2" i="1" l="1"/>
  <c r="F7" i="1"/>
  <c r="F6" i="1"/>
  <c r="F8" i="1"/>
  <c r="F5" i="1"/>
  <c r="E6" i="1"/>
  <c r="E7" i="1"/>
  <c r="E8" i="1"/>
  <c r="F4" i="1"/>
  <c r="E5" i="1"/>
  <c r="E4" i="1"/>
</calcChain>
</file>

<file path=xl/sharedStrings.xml><?xml version="1.0" encoding="utf-8"?>
<sst xmlns="http://schemas.openxmlformats.org/spreadsheetml/2006/main" count="3" uniqueCount="3">
  <si>
    <t>Strana a</t>
  </si>
  <si>
    <t>Strana b</t>
  </si>
  <si>
    <t>Strana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</si>
</sst>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°"/>
  </numFmts>
  <fonts count="4" x14ac:knownFonts="1">
    <font>
      <sz val="20"/>
      <color theme="1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b/>
      <sz val="20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5"/>
  <sheetViews>
    <sheetView tabSelected="1" workbookViewId="0"/>
  </sheetViews>
  <sheetFormatPr defaultRowHeight="26.25" x14ac:dyDescent="0.4"/>
  <cols>
    <col min="1" max="1" width="2.7109375" customWidth="1"/>
    <col min="2" max="2" width="10.7109375" customWidth="1"/>
    <col min="3" max="3" width="6.5703125" customWidth="1"/>
    <col min="4" max="4" width="4.78515625" customWidth="1"/>
    <col min="5" max="5" width="10.42578125" customWidth="1"/>
  </cols>
  <sheetData>
    <row r="1" spans="2:10" x14ac:dyDescent="0.4">
      <c r="J1" s="2"/>
    </row>
    <row r="2" spans="2:10" x14ac:dyDescent="0.4">
      <c r="E2" s="1" t="str">
        <f>IF(B100,"","TOHLE POČÍTAT NEBUDU!")</f>
        <v/>
      </c>
      <c r="J2" s="2"/>
    </row>
    <row r="3" spans="2:10" x14ac:dyDescent="0.4">
      <c r="J3" s="2"/>
    </row>
    <row r="4" spans="2:10" x14ac:dyDescent="0.4">
      <c r="B4" s="3" t="s">
        <v>0</v>
      </c>
      <c r="C4" s="4">
        <v>1</v>
      </c>
      <c r="E4" s="1" t="str">
        <f>IF(B100,"Obvod = ","")</f>
        <v xml:space="preserve">Obvod = </v>
      </c>
      <c r="F4" s="5">
        <f>IF(B100,B101*2,"")</f>
        <v>3</v>
      </c>
    </row>
    <row r="5" spans="2:10" x14ac:dyDescent="0.4">
      <c r="B5" s="3" t="s">
        <v>1</v>
      </c>
      <c r="C5" s="4">
        <v>1</v>
      </c>
      <c r="E5" s="1" t="str">
        <f>IF(B100,"Obsah = ","")</f>
        <v xml:space="preserve">Obsah = </v>
      </c>
      <c r="F5" s="5">
        <f>IF(B100,B102,"")</f>
        <v>0.4330127018922193</v>
      </c>
    </row>
    <row r="6" spans="2:10" x14ac:dyDescent="0.4">
      <c r="B6" s="3" t="s">
        <v>2</v>
      </c>
      <c r="C6" s="4">
        <v>1</v>
      </c>
      <c r="E6" s="1" t="str">
        <f>IF(B100,"Úhel α = ","")</f>
        <v xml:space="preserve">Úhel α = </v>
      </c>
      <c r="F6" s="6">
        <f>IF(B100,D103,"")</f>
        <v>59.999999999999993</v>
      </c>
    </row>
    <row r="7" spans="2:10" x14ac:dyDescent="0.4">
      <c r="E7" s="1" t="str">
        <f>IF(B100,"Úhel β =","")</f>
        <v>Úhel β =</v>
      </c>
      <c r="F7" s="6">
        <f>IF(B100,D104,"")</f>
        <v>59.999999999999993</v>
      </c>
    </row>
    <row r="8" spans="2:10" x14ac:dyDescent="0.4">
      <c r="E8" s="1" t="str">
        <f>IF(B100,"Úhel γ = ","")</f>
        <v xml:space="preserve">Úhel γ = </v>
      </c>
      <c r="F8" s="6">
        <f>IF(B100,D105,"")</f>
        <v>60.000000000000014</v>
      </c>
    </row>
    <row r="100" spans="2:4" x14ac:dyDescent="0.4">
      <c r="B100" t="b">
        <f>AND(C4+C5&gt;C6,C4+C6&gt;C5,C5+C6&gt;C4)</f>
        <v>1</v>
      </c>
    </row>
    <row r="101" spans="2:4" x14ac:dyDescent="0.4">
      <c r="B101">
        <f>(C4+C5+C6)/2</f>
        <v>1.5</v>
      </c>
    </row>
    <row r="102" spans="2:4" x14ac:dyDescent="0.4">
      <c r="B102">
        <f>SQRT(B101*(B101-C4)*(B101-C5)*(B101-C6))</f>
        <v>0.4330127018922193</v>
      </c>
    </row>
    <row r="103" spans="2:4" x14ac:dyDescent="0.4">
      <c r="B103">
        <f>(C5^2+C6^2-C4^2)/(2*C5* C6)</f>
        <v>0.5</v>
      </c>
      <c r="C103">
        <f>ACOS(B103)</f>
        <v>1.0471975511965976</v>
      </c>
      <c r="D103">
        <f>DEGREES(C103)</f>
        <v>59.999999999999993</v>
      </c>
    </row>
    <row r="104" spans="2:4" x14ac:dyDescent="0.4">
      <c r="B104">
        <f>(C6^2+C4^2-C5^2)/(2*C4*C6)</f>
        <v>0.5</v>
      </c>
      <c r="C104">
        <f>ACOS(B104)</f>
        <v>1.0471975511965976</v>
      </c>
      <c r="D104">
        <f>DEGREES(C104)</f>
        <v>59.999999999999993</v>
      </c>
    </row>
    <row r="105" spans="2:4" x14ac:dyDescent="0.4">
      <c r="D105">
        <f>180-(D103+D104)</f>
        <v>60.000000000000014</v>
      </c>
    </row>
  </sheetData>
  <dataValidations count="1">
    <dataValidation type="decimal" allowBlank="1" showInputMessage="1" showErrorMessage="1" sqref="C4:C6">
      <formula1>0.01</formula1>
      <formula2>20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Výpočty</vt:lpstr>
    </vt:vector>
  </TitlesOfParts>
  <Company>GPdC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ZK</cp:lastModifiedBy>
  <dcterms:created xsi:type="dcterms:W3CDTF">2025-04-25T10:18:05Z</dcterms:created>
  <dcterms:modified xsi:type="dcterms:W3CDTF">2025-05-09T10:54:08Z</dcterms:modified>
</cp:coreProperties>
</file>